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90" tabRatio="208"/>
  </bookViews>
  <sheets>
    <sheet name="saisie" sheetId="1" r:id="rId1"/>
  </sheets>
  <calcPr calcId="125725"/>
</workbook>
</file>

<file path=xl/calcChain.xml><?xml version="1.0" encoding="utf-8"?>
<calcChain xmlns="http://schemas.openxmlformats.org/spreadsheetml/2006/main">
  <c r="E72" i="1"/>
  <c r="E64"/>
  <c r="E55"/>
  <c r="E50"/>
  <c r="E49"/>
  <c r="E48"/>
  <c r="E41"/>
  <c r="E42"/>
  <c r="E43"/>
  <c r="E44"/>
  <c r="E45"/>
  <c r="E46"/>
  <c r="E47"/>
  <c r="E51"/>
  <c r="E52"/>
  <c r="E53"/>
  <c r="E54"/>
  <c r="E56"/>
  <c r="E57"/>
  <c r="E58"/>
  <c r="E59"/>
  <c r="E60"/>
  <c r="E61"/>
  <c r="E62"/>
  <c r="E63"/>
  <c r="E65"/>
  <c r="E66"/>
  <c r="E67"/>
  <c r="E68"/>
  <c r="E69"/>
  <c r="E70"/>
  <c r="E71"/>
  <c r="E73"/>
  <c r="E75"/>
  <c r="E33"/>
  <c r="E34"/>
  <c r="E35"/>
  <c r="E36"/>
  <c r="E37"/>
  <c r="E38"/>
  <c r="E25"/>
  <c r="E26"/>
  <c r="E27"/>
  <c r="E28"/>
  <c r="E29"/>
  <c r="E30"/>
  <c r="E21"/>
  <c r="E22"/>
  <c r="E20"/>
  <c r="E24"/>
  <c r="E32"/>
  <c r="E40"/>
</calcChain>
</file>

<file path=xl/sharedStrings.xml><?xml version="1.0" encoding="utf-8"?>
<sst xmlns="http://schemas.openxmlformats.org/spreadsheetml/2006/main" count="128" uniqueCount="124">
  <si>
    <t>Nom de/des élèves:</t>
  </si>
  <si>
    <t>Prénom du/des parents:</t>
  </si>
  <si>
    <t>Prénom(s) :</t>
  </si>
  <si>
    <t>Adresse:</t>
  </si>
  <si>
    <t>Téléphone:</t>
  </si>
  <si>
    <t>PRODUITS</t>
  </si>
  <si>
    <t>Référence</t>
  </si>
  <si>
    <t>TARIF</t>
  </si>
  <si>
    <t>QUANTITE</t>
  </si>
  <si>
    <t>TOTAL</t>
  </si>
  <si>
    <t>CLASSEURS</t>
  </si>
  <si>
    <t>1 classeur PVC 4 anneaux DIAM 30mm  21 x 29,7</t>
  </si>
  <si>
    <t>CLA51350N</t>
  </si>
  <si>
    <t>1 classeur souple 4 anneaux DIAM 30mm 21 x 29,7</t>
  </si>
  <si>
    <t>CLA51390N</t>
  </si>
  <si>
    <t>1 classeur souple 4 anneaux DIAM 15mm 21 x 29,7</t>
  </si>
  <si>
    <t>CLA51199N</t>
  </si>
  <si>
    <t>CAHIERS</t>
  </si>
  <si>
    <t>1 cahier polypropylène 17 x 22, 96 pages 90g  PETITS CARREAUX</t>
  </si>
  <si>
    <t>ZDIVERS</t>
  </si>
  <si>
    <t>1 cahier polypropylène 24 x 32, 96 pages 90g  PETITS CARREAUX</t>
  </si>
  <si>
    <t>1 cahier polypropylène 24 x 32, 48 pages 90g  PETITS CARREAUX</t>
  </si>
  <si>
    <t>1 cahier polypropylène 21 x 29,7,96 pages 90g GROS CARREAUX</t>
  </si>
  <si>
    <t>CAH18132</t>
  </si>
  <si>
    <t>1 cahier  21 x 29,7 , 48 pages  GROS CARREAUX</t>
  </si>
  <si>
    <t>1 cahier polypropylène 24 x 32, 48 pages 90g  GROS CARREAUX</t>
  </si>
  <si>
    <t>CAH18178</t>
  </si>
  <si>
    <t>1 cahier polypropylène 17 x 22, 96 pages 90g  GROS CARREAUX</t>
  </si>
  <si>
    <t>CAH18122</t>
  </si>
  <si>
    <t>FEUILLES</t>
  </si>
  <si>
    <r>
      <t>Feuilles mobiles 21 x 27,9</t>
    </r>
    <r>
      <rPr>
        <sz val="9"/>
        <color indexed="8"/>
        <rFont val="Arial"/>
        <family val="2"/>
        <charset val="1"/>
      </rPr>
      <t xml:space="preserve"> </t>
    </r>
    <r>
      <rPr>
        <sz val="10"/>
        <color indexed="8"/>
        <rFont val="Arial"/>
        <family val="2"/>
        <charset val="1"/>
      </rPr>
      <t>90g</t>
    </r>
    <r>
      <rPr>
        <sz val="9"/>
        <color indexed="8"/>
        <rFont val="Arial"/>
        <family val="2"/>
        <charset val="1"/>
      </rPr>
      <t xml:space="preserve"> PETITS CARREAUX paquet 100 F(200P)</t>
    </r>
  </si>
  <si>
    <t>PAP2697</t>
  </si>
  <si>
    <r>
      <t>Feuilles mobiles 21 x 27,9 90g GROS CARREAUX</t>
    </r>
    <r>
      <rPr>
        <sz val="9"/>
        <color indexed="8"/>
        <rFont val="Arial"/>
        <family val="2"/>
        <charset val="1"/>
      </rPr>
      <t xml:space="preserve"> paquet 100F(200P)</t>
    </r>
  </si>
  <si>
    <t>PAP2696</t>
  </si>
  <si>
    <t>Feuilles blanches A4 80g paquet 500 F</t>
  </si>
  <si>
    <t>PAD96175</t>
  </si>
  <si>
    <t>Copies doubles  A4 90g GROS CARREAUX paquets 50 F(100P)</t>
  </si>
  <si>
    <t>PAP4721</t>
  </si>
  <si>
    <t>Papier calque 21 x 29,7 90g 12 feuilles</t>
  </si>
  <si>
    <t>PAD97853</t>
  </si>
  <si>
    <t>papier millimétré A 4 90g 12 feuilles</t>
  </si>
  <si>
    <t>PAD96554</t>
  </si>
  <si>
    <t>DIVERS</t>
  </si>
  <si>
    <t>Protège document 100 vues en polypro</t>
  </si>
  <si>
    <t>POC100SB</t>
  </si>
  <si>
    <t>Jeu d’intercalaires A4 en carton 6</t>
  </si>
  <si>
    <t>INTC6</t>
  </si>
  <si>
    <t>Jeu d’intercalaires A4 en carton 12</t>
  </si>
  <si>
    <t>INTC12</t>
  </si>
  <si>
    <t>Paquet de pochettes plastiques perforées paquet de 100</t>
  </si>
  <si>
    <t>POC101</t>
  </si>
  <si>
    <t>CHE107B</t>
  </si>
  <si>
    <t>Gouaches</t>
  </si>
  <si>
    <t>CHE93225</t>
  </si>
  <si>
    <t>Clé USB 8 GO</t>
  </si>
  <si>
    <t>XUSB8</t>
  </si>
  <si>
    <t>Stylo bille cristal noir</t>
  </si>
  <si>
    <t>ECR101N</t>
  </si>
  <si>
    <t>Stylo bille cristal bleu</t>
  </si>
  <si>
    <t>ECR101B</t>
  </si>
  <si>
    <t>Stylo bille cristal vert</t>
  </si>
  <si>
    <t>ECR101V</t>
  </si>
  <si>
    <t>Stylo bille cristal rouge</t>
  </si>
  <si>
    <t>ECR101R</t>
  </si>
  <si>
    <t>4 surligneurs</t>
  </si>
  <si>
    <t>ECR834</t>
  </si>
  <si>
    <t>Règle plate 30cm INCASSABLE</t>
  </si>
  <si>
    <t>TRA301</t>
  </si>
  <si>
    <t>Rapporteur INCASSABLE</t>
  </si>
  <si>
    <t>TRA121</t>
  </si>
  <si>
    <t>Équerre INCASSABLE</t>
  </si>
  <si>
    <t>TRA21451</t>
  </si>
  <si>
    <t>Compas en métal à mine avec boîtier plastique</t>
  </si>
  <si>
    <t>TRA411</t>
  </si>
  <si>
    <t>Taille crayon métal 2 usages</t>
  </si>
  <si>
    <t>CRA271</t>
  </si>
  <si>
    <t>Crayon de papier HB</t>
  </si>
  <si>
    <t>CRA110HB</t>
  </si>
  <si>
    <t>Crayon de papier 2B</t>
  </si>
  <si>
    <t>CRA1102B</t>
  </si>
  <si>
    <t>UHU102</t>
  </si>
  <si>
    <t>CRA127</t>
  </si>
  <si>
    <t>Stylo feutre papermate nylon noir</t>
  </si>
  <si>
    <t>ECR123N</t>
  </si>
  <si>
    <t>Ruban adhésif</t>
  </si>
  <si>
    <t>ADH104</t>
  </si>
  <si>
    <t>Dévidoir escargot pour ruban adhésif</t>
  </si>
  <si>
    <t>ADH2190T</t>
  </si>
  <si>
    <t>Pochette de 12 feutres fins</t>
  </si>
  <si>
    <t>CRA416</t>
  </si>
  <si>
    <t>Pochette de  12 crayons de couleur</t>
  </si>
  <si>
    <t>CRA275500</t>
  </si>
  <si>
    <t>TOTAL fournitures</t>
  </si>
  <si>
    <t xml:space="preserve">Nom du/des parents:                                                                                               </t>
  </si>
  <si>
    <t>Mél:</t>
  </si>
  <si>
    <r>
      <t xml:space="preserve">BON DE COMMANDE - </t>
    </r>
    <r>
      <rPr>
        <b/>
        <u val="double"/>
        <sz val="11"/>
        <color indexed="10"/>
        <rFont val="Calibri"/>
        <family val="2"/>
      </rPr>
      <t>remplir uniquement les zones grisées</t>
    </r>
  </si>
  <si>
    <t>6ième</t>
  </si>
  <si>
    <t>5ième</t>
  </si>
  <si>
    <t>4ième</t>
  </si>
  <si>
    <t>3ième</t>
  </si>
  <si>
    <t>Stylo plume plastique couleur + 1 cartouche d'encre</t>
  </si>
  <si>
    <t>ECR397</t>
  </si>
  <si>
    <t>Cartouches d'encre courtes bleues boîte de 6</t>
  </si>
  <si>
    <t>RECTP6B</t>
  </si>
  <si>
    <t>Effaceur d'encre</t>
  </si>
  <si>
    <t>COR110</t>
  </si>
  <si>
    <t>Réglet inox 2 faces 30 cm</t>
  </si>
  <si>
    <t>Ciseaux bouts ronds 14 cm</t>
  </si>
  <si>
    <t>CUT14</t>
  </si>
  <si>
    <t>Gomme staedtler</t>
  </si>
  <si>
    <t>Calculatrice casio FX92</t>
  </si>
  <si>
    <r>
      <t>Règlement par chèque, joint à la commande, à l'ordre de l'</t>
    </r>
    <r>
      <rPr>
        <sz val="11"/>
        <rFont val="Abandon"/>
        <charset val="1"/>
      </rPr>
      <t>APECC</t>
    </r>
  </si>
  <si>
    <t>(en cas de fratrie, choisir le niveau le plus élevé)</t>
  </si>
  <si>
    <t>Pouvez-vous aider à la mise en sac (mercredi 30 août)  oui/non?</t>
  </si>
  <si>
    <r>
      <t>APECC</t>
    </r>
    <r>
      <rPr>
        <b/>
        <sz val="14"/>
        <rFont val="Calibri"/>
        <family val="2"/>
        <charset val="1"/>
      </rPr>
      <t xml:space="preserve">       </t>
    </r>
    <r>
      <rPr>
        <b/>
        <u/>
        <sz val="14"/>
        <rFont val="Calibri"/>
        <family val="2"/>
        <charset val="1"/>
      </rPr>
      <t xml:space="preserve"> </t>
    </r>
    <r>
      <rPr>
        <b/>
        <u val="double"/>
        <sz val="14"/>
        <rFont val="Calibri"/>
        <family val="2"/>
        <charset val="1"/>
      </rPr>
      <t xml:space="preserve"> FOURNITURES SCOLAIRES COLLEGE CAMUS 2018/2019</t>
    </r>
  </si>
  <si>
    <t>Niveau l'année 2018-2019 (sélectionnez) :</t>
  </si>
  <si>
    <t>Date limite : 04 juillet</t>
  </si>
  <si>
    <t>Cotisation association 2018/2019</t>
  </si>
  <si>
    <t>CAH108732</t>
  </si>
  <si>
    <t>PAP9682</t>
  </si>
  <si>
    <t>Papier dessin blanc à grain 240 x 320, 180g 12 feuilles</t>
  </si>
  <si>
    <t>Une chemise à rabats 24 x 32 avec elastiques</t>
  </si>
  <si>
    <t>Carton à dessins format 260 X 330</t>
  </si>
  <si>
    <t>Bâton de colle UHU stick 21g</t>
  </si>
</sst>
</file>

<file path=xl/styles.xml><?xml version="1.0" encoding="utf-8"?>
<styleSheet xmlns="http://schemas.openxmlformats.org/spreadsheetml/2006/main">
  <numFmts count="2">
    <numFmt numFmtId="164" formatCode="* #,##0.00\ [$€-40C]\ ;\-* #,##0.00\ [$€-40C]\ ;* \-#\ [$€-40C]\ ;@\ "/>
    <numFmt numFmtId="166" formatCode="0#&quot; &quot;##&quot; &quot;##&quot; &quot;##&quot; &quot;##"/>
  </numFmts>
  <fonts count="21">
    <font>
      <sz val="10"/>
      <name val="Arial"/>
      <family val="2"/>
      <charset val="1"/>
    </font>
    <font>
      <b/>
      <sz val="14"/>
      <color indexed="8"/>
      <name val="Calibri"/>
      <family val="2"/>
      <charset val="1"/>
    </font>
    <font>
      <b/>
      <u val="double"/>
      <sz val="14"/>
      <color indexed="10"/>
      <name val="Calibri"/>
      <family val="2"/>
      <charset val="1"/>
    </font>
    <font>
      <u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0"/>
      <color indexed="8"/>
      <name val="Arial"/>
      <family val="2"/>
      <charset val="1"/>
    </font>
    <font>
      <sz val="9"/>
      <color indexed="8"/>
      <name val="Arial"/>
      <family val="2"/>
      <charset val="1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  <charset val="1"/>
    </font>
    <font>
      <b/>
      <u val="double"/>
      <sz val="11"/>
      <color indexed="10"/>
      <name val="Calibri"/>
      <family val="2"/>
    </font>
    <font>
      <b/>
      <sz val="10"/>
      <color indexed="8"/>
      <name val="Calibri"/>
      <family val="2"/>
      <charset val="1"/>
    </font>
    <font>
      <sz val="11"/>
      <name val="Abandon"/>
      <charset val="1"/>
    </font>
    <font>
      <b/>
      <sz val="20"/>
      <name val="Abandon"/>
      <charset val="1"/>
    </font>
    <font>
      <b/>
      <sz val="14"/>
      <name val="Calibri"/>
      <family val="2"/>
      <charset val="1"/>
    </font>
    <font>
      <b/>
      <u/>
      <sz val="14"/>
      <name val="Calibri"/>
      <family val="2"/>
      <charset val="1"/>
    </font>
    <font>
      <b/>
      <u val="double"/>
      <sz val="14"/>
      <name val="Calibri"/>
      <family val="2"/>
      <charset val="1"/>
    </font>
    <font>
      <b/>
      <i/>
      <sz val="8"/>
      <name val="Arial"/>
      <family val="2"/>
    </font>
    <font>
      <b/>
      <sz val="8"/>
      <name val="Arial"/>
      <family val="2"/>
    </font>
    <font>
      <sz val="16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0" fontId="0" fillId="3" borderId="3" xfId="0" applyFill="1" applyBorder="1"/>
    <xf numFmtId="164" fontId="0" fillId="3" borderId="4" xfId="0" applyNumberFormat="1" applyFill="1" applyBorder="1"/>
    <xf numFmtId="0" fontId="0" fillId="3" borderId="4" xfId="0" applyFill="1" applyBorder="1"/>
    <xf numFmtId="0" fontId="0" fillId="0" borderId="0" xfId="0" applyFont="1" applyBorder="1"/>
    <xf numFmtId="164" fontId="0" fillId="0" borderId="0" xfId="0" applyNumberFormat="1" applyBorder="1"/>
    <xf numFmtId="0" fontId="0" fillId="2" borderId="5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164" fontId="0" fillId="2" borderId="1" xfId="0" applyNumberFormat="1" applyFont="1" applyFill="1" applyBorder="1" applyAlignment="1" applyProtection="1">
      <alignment horizontal="center"/>
    </xf>
    <xf numFmtId="0" fontId="5" fillId="3" borderId="6" xfId="0" applyFont="1" applyFill="1" applyBorder="1" applyProtection="1"/>
    <xf numFmtId="0" fontId="5" fillId="3" borderId="3" xfId="0" applyFont="1" applyFill="1" applyBorder="1" applyProtection="1"/>
    <xf numFmtId="164" fontId="0" fillId="3" borderId="3" xfId="0" applyNumberFormat="1" applyFill="1" applyBorder="1" applyProtection="1"/>
    <xf numFmtId="0" fontId="0" fillId="0" borderId="7" xfId="0" applyFont="1" applyBorder="1" applyProtection="1"/>
    <xf numFmtId="0" fontId="0" fillId="0" borderId="8" xfId="0" applyFont="1" applyBorder="1" applyProtection="1"/>
    <xf numFmtId="164" fontId="0" fillId="0" borderId="8" xfId="0" applyNumberFormat="1" applyBorder="1" applyProtection="1"/>
    <xf numFmtId="0" fontId="6" fillId="0" borderId="7" xfId="0" applyFont="1" applyBorder="1" applyProtection="1"/>
    <xf numFmtId="0" fontId="0" fillId="4" borderId="7" xfId="0" applyFont="1" applyFill="1" applyBorder="1" applyProtection="1"/>
    <xf numFmtId="0" fontId="6" fillId="4" borderId="7" xfId="0" applyFont="1" applyFill="1" applyBorder="1" applyProtection="1"/>
    <xf numFmtId="0" fontId="6" fillId="0" borderId="7" xfId="0" applyFont="1" applyBorder="1" applyAlignment="1" applyProtection="1">
      <alignment horizontal="justify" vertical="center"/>
    </xf>
    <xf numFmtId="0" fontId="6" fillId="0" borderId="8" xfId="0" applyFont="1" applyBorder="1" applyProtection="1"/>
    <xf numFmtId="0" fontId="6" fillId="0" borderId="8" xfId="0" applyFont="1" applyBorder="1" applyAlignment="1" applyProtection="1">
      <alignment horizontal="justify" vertical="center"/>
    </xf>
    <xf numFmtId="164" fontId="0" fillId="0" borderId="8" xfId="0" applyNumberFormat="1" applyFont="1" applyBorder="1" applyProtection="1"/>
    <xf numFmtId="0" fontId="0" fillId="3" borderId="3" xfId="0" applyFill="1" applyBorder="1" applyProtection="1"/>
    <xf numFmtId="0" fontId="0" fillId="0" borderId="8" xfId="0" applyFont="1" applyBorder="1" applyAlignment="1" applyProtection="1">
      <alignment horizontal="left"/>
    </xf>
    <xf numFmtId="0" fontId="0" fillId="3" borderId="6" xfId="0" applyFont="1" applyFill="1" applyBorder="1" applyProtection="1"/>
    <xf numFmtId="164" fontId="0" fillId="3" borderId="9" xfId="0" applyNumberFormat="1" applyFill="1" applyBorder="1" applyProtection="1"/>
    <xf numFmtId="0" fontId="0" fillId="0" borderId="3" xfId="0" applyBorder="1" applyProtection="1"/>
    <xf numFmtId="164" fontId="0" fillId="0" borderId="3" xfId="0" applyNumberFormat="1" applyBorder="1" applyProtection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4" fontId="0" fillId="0" borderId="10" xfId="0" applyNumberFormat="1" applyFont="1" applyBorder="1"/>
    <xf numFmtId="0" fontId="10" fillId="5" borderId="0" xfId="0" applyFont="1" applyFill="1" applyProtection="1"/>
    <xf numFmtId="0" fontId="5" fillId="5" borderId="0" xfId="0" applyFont="1" applyFill="1" applyBorder="1" applyAlignment="1" applyProtection="1">
      <alignment horizontal="left"/>
    </xf>
    <xf numFmtId="164" fontId="0" fillId="0" borderId="0" xfId="0" applyNumberFormat="1" applyBorder="1" applyAlignment="1">
      <alignment horizontal="center"/>
    </xf>
    <xf numFmtId="164" fontId="12" fillId="3" borderId="4" xfId="0" applyNumberFormat="1" applyFont="1" applyFill="1" applyBorder="1"/>
    <xf numFmtId="164" fontId="12" fillId="0" borderId="4" xfId="0" applyNumberFormat="1" applyFont="1" applyBorder="1"/>
    <xf numFmtId="164" fontId="1" fillId="3" borderId="4" xfId="0" applyNumberFormat="1" applyFont="1" applyFill="1" applyBorder="1"/>
    <xf numFmtId="0" fontId="0" fillId="3" borderId="10" xfId="0" applyFill="1" applyBorder="1"/>
    <xf numFmtId="0" fontId="0" fillId="0" borderId="4" xfId="0" applyBorder="1"/>
    <xf numFmtId="0" fontId="4" fillId="0" borderId="0" xfId="0" applyFont="1" applyBorder="1" applyAlignment="1">
      <alignment horizontal="center" wrapText="1"/>
    </xf>
    <xf numFmtId="0" fontId="0" fillId="0" borderId="7" xfId="0" applyBorder="1" applyProtection="1"/>
    <xf numFmtId="49" fontId="0" fillId="0" borderId="8" xfId="0" applyNumberFormat="1" applyFont="1" applyBorder="1" applyAlignment="1" applyProtection="1">
      <alignment horizontal="left"/>
    </xf>
    <xf numFmtId="0" fontId="0" fillId="0" borderId="6" xfId="0" applyBorder="1" applyProtection="1"/>
    <xf numFmtId="0" fontId="0" fillId="0" borderId="0" xfId="0" applyBorder="1"/>
    <xf numFmtId="0" fontId="0" fillId="0" borderId="11" xfId="0" applyFont="1" applyBorder="1" applyProtection="1"/>
    <xf numFmtId="0" fontId="0" fillId="0" borderId="12" xfId="0" applyFont="1" applyBorder="1" applyProtection="1"/>
    <xf numFmtId="164" fontId="0" fillId="0" borderId="12" xfId="0" applyNumberFormat="1" applyBorder="1" applyProtection="1"/>
    <xf numFmtId="164" fontId="0" fillId="0" borderId="13" xfId="0" applyNumberFormat="1" applyFont="1" applyBorder="1"/>
    <xf numFmtId="0" fontId="0" fillId="0" borderId="14" xfId="0" applyBorder="1" applyProtection="1"/>
    <xf numFmtId="49" fontId="8" fillId="6" borderId="0" xfId="0" applyNumberFormat="1" applyFont="1" applyFill="1" applyProtection="1">
      <protection locked="0"/>
    </xf>
    <xf numFmtId="49" fontId="9" fillId="7" borderId="0" xfId="0" applyNumberFormat="1" applyFont="1" applyFill="1" applyBorder="1" applyProtection="1">
      <protection locked="0"/>
    </xf>
    <xf numFmtId="0" fontId="9" fillId="7" borderId="0" xfId="0" applyNumberFormat="1" applyFont="1" applyFill="1" applyBorder="1" applyAlignment="1" applyProtection="1">
      <alignment horizontal="left"/>
      <protection locked="0"/>
    </xf>
    <xf numFmtId="0" fontId="4" fillId="7" borderId="0" xfId="0" applyFont="1" applyFill="1" applyBorder="1" applyAlignment="1" applyProtection="1">
      <alignment horizontal="left"/>
      <protection locked="0"/>
    </xf>
    <xf numFmtId="166" fontId="9" fillId="7" borderId="0" xfId="0" applyNumberFormat="1" applyFont="1" applyFill="1" applyBorder="1" applyAlignment="1" applyProtection="1">
      <alignment horizontal="left"/>
      <protection locked="0"/>
    </xf>
    <xf numFmtId="0" fontId="0" fillId="7" borderId="0" xfId="0" applyFill="1" applyProtection="1">
      <protection locked="0"/>
    </xf>
    <xf numFmtId="0" fontId="0" fillId="7" borderId="8" xfId="0" applyFont="1" applyFill="1" applyBorder="1" applyProtection="1">
      <protection locked="0"/>
    </xf>
    <xf numFmtId="0" fontId="0" fillId="8" borderId="3" xfId="0" applyFill="1" applyBorder="1"/>
    <xf numFmtId="0" fontId="0" fillId="7" borderId="12" xfId="0" applyFont="1" applyFill="1" applyBorder="1" applyProtection="1">
      <protection locked="0"/>
    </xf>
    <xf numFmtId="0" fontId="0" fillId="0" borderId="8" xfId="0" applyBorder="1" applyProtection="1"/>
    <xf numFmtId="0" fontId="0" fillId="4" borderId="7" xfId="0" applyFill="1" applyBorder="1" applyProtection="1"/>
    <xf numFmtId="0" fontId="20" fillId="0" borderId="0" xfId="0" applyFont="1" applyAlignment="1">
      <alignment horizontal="center"/>
    </xf>
    <xf numFmtId="0" fontId="0" fillId="7" borderId="0" xfId="0" applyNumberFormat="1" applyFill="1" applyAlignment="1" applyProtection="1">
      <alignment horizontal="left"/>
      <protection locked="0"/>
    </xf>
    <xf numFmtId="0" fontId="8" fillId="5" borderId="0" xfId="0" applyFont="1" applyFill="1" applyAlignment="1" applyProtection="1">
      <alignment horizontal="left"/>
    </xf>
    <xf numFmtId="0" fontId="1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8" fillId="7" borderId="0" xfId="0" applyNumberFormat="1" applyFont="1" applyFill="1" applyAlignment="1" applyProtection="1">
      <alignment horizontal="left"/>
      <protection locked="0"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10" fillId="7" borderId="0" xfId="0" applyNumberFormat="1" applyFont="1" applyFill="1" applyAlignment="1" applyProtection="1">
      <protection locked="0"/>
    </xf>
    <xf numFmtId="0" fontId="0" fillId="7" borderId="0" xfId="0" applyFill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48235"/>
      <rgbColor rgb="00800080"/>
      <rgbColor rgb="00008080"/>
      <rgbColor rgb="00BFBFBF"/>
      <rgbColor rgb="007C7C7C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F5597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tabSelected="1" zoomScale="115" zoomScaleNormal="115" workbookViewId="0">
      <selection activeCell="D71" sqref="D71"/>
    </sheetView>
  </sheetViews>
  <sheetFormatPr baseColWidth="10" defaultRowHeight="12.75"/>
  <cols>
    <col min="1" max="1" width="58.28515625" customWidth="1"/>
    <col min="2" max="2" width="17.85546875" customWidth="1"/>
    <col min="3" max="3" width="13.28515625" customWidth="1"/>
    <col min="4" max="4" width="15" customWidth="1"/>
    <col min="5" max="5" width="17.85546875" customWidth="1"/>
  </cols>
  <sheetData>
    <row r="1" spans="1:5" ht="26.25">
      <c r="A1" s="67" t="s">
        <v>114</v>
      </c>
      <c r="B1" s="67"/>
      <c r="C1" s="67"/>
      <c r="D1" s="67"/>
      <c r="E1" s="67"/>
    </row>
    <row r="2" spans="1:5" ht="18.75">
      <c r="A2" s="68" t="s">
        <v>95</v>
      </c>
      <c r="B2" s="68"/>
      <c r="C2" s="68"/>
      <c r="D2" s="68"/>
      <c r="E2" s="68"/>
    </row>
    <row r="3" spans="1:5">
      <c r="A3" s="33"/>
      <c r="B3" s="33"/>
      <c r="C3" s="33"/>
      <c r="D3" s="33"/>
      <c r="E3" s="33"/>
    </row>
    <row r="4" spans="1:5" ht="15">
      <c r="A4" s="31" t="s">
        <v>93</v>
      </c>
      <c r="B4" s="32" t="s">
        <v>0</v>
      </c>
      <c r="C4" s="66"/>
      <c r="D4" s="66"/>
      <c r="E4" s="66"/>
    </row>
    <row r="5" spans="1:5">
      <c r="A5" s="53"/>
      <c r="B5" s="70"/>
      <c r="C5" s="70"/>
      <c r="D5" s="70"/>
      <c r="E5" s="70"/>
    </row>
    <row r="6" spans="1:5">
      <c r="E6" s="8"/>
    </row>
    <row r="7" spans="1:5" ht="15">
      <c r="A7" s="31" t="s">
        <v>1</v>
      </c>
      <c r="B7" s="32" t="s">
        <v>2</v>
      </c>
      <c r="C7" s="35"/>
      <c r="D7" s="36"/>
      <c r="E7" s="36"/>
    </row>
    <row r="8" spans="1:5" ht="15">
      <c r="A8" s="54"/>
      <c r="B8" s="73"/>
      <c r="C8" s="74"/>
      <c r="D8" s="74"/>
      <c r="E8" s="74"/>
    </row>
    <row r="9" spans="1:5" ht="15">
      <c r="C9" s="69"/>
      <c r="D9" s="69"/>
      <c r="E9" s="69"/>
    </row>
    <row r="10" spans="1:5" ht="15">
      <c r="A10" s="31" t="s">
        <v>3</v>
      </c>
      <c r="B10" s="32" t="s">
        <v>115</v>
      </c>
      <c r="C10" s="1"/>
      <c r="D10" s="1"/>
      <c r="E10" s="56"/>
    </row>
    <row r="11" spans="1:5" ht="15">
      <c r="A11" s="55"/>
      <c r="B11" s="32" t="s">
        <v>96</v>
      </c>
      <c r="C11" s="32" t="s">
        <v>97</v>
      </c>
      <c r="D11" s="43" t="s">
        <v>98</v>
      </c>
      <c r="E11" s="43" t="s">
        <v>99</v>
      </c>
    </row>
    <row r="12" spans="1:5">
      <c r="B12" s="71" t="s">
        <v>112</v>
      </c>
      <c r="C12" s="72"/>
      <c r="D12" s="72"/>
      <c r="E12" s="72"/>
    </row>
    <row r="13" spans="1:5" ht="15">
      <c r="A13" s="31" t="s">
        <v>4</v>
      </c>
      <c r="B13" t="s">
        <v>94</v>
      </c>
    </row>
    <row r="14" spans="1:5" ht="15">
      <c r="A14" s="57"/>
      <c r="B14" s="65"/>
      <c r="C14" s="65"/>
      <c r="D14" s="65"/>
      <c r="E14" s="65"/>
    </row>
    <row r="16" spans="1:5" ht="20.25">
      <c r="A16" t="s">
        <v>113</v>
      </c>
      <c r="B16" s="58"/>
      <c r="D16" s="64" t="s">
        <v>116</v>
      </c>
      <c r="E16" s="64"/>
    </row>
    <row r="18" spans="1:5">
      <c r="A18" s="9" t="s">
        <v>5</v>
      </c>
      <c r="B18" s="10" t="s">
        <v>6</v>
      </c>
      <c r="C18" s="11" t="s">
        <v>7</v>
      </c>
      <c r="D18" s="2" t="s">
        <v>8</v>
      </c>
      <c r="E18" s="3" t="s">
        <v>9</v>
      </c>
    </row>
    <row r="19" spans="1:5" ht="15">
      <c r="A19" s="12" t="s">
        <v>10</v>
      </c>
      <c r="B19" s="13"/>
      <c r="C19" s="14"/>
      <c r="D19" s="4"/>
      <c r="E19" s="5"/>
    </row>
    <row r="20" spans="1:5">
      <c r="A20" s="15" t="s">
        <v>11</v>
      </c>
      <c r="B20" s="16" t="s">
        <v>12</v>
      </c>
      <c r="C20" s="17">
        <v>1.6</v>
      </c>
      <c r="D20" s="59"/>
      <c r="E20" s="34">
        <f>C20*D20</f>
        <v>0</v>
      </c>
    </row>
    <row r="21" spans="1:5">
      <c r="A21" s="18" t="s">
        <v>13</v>
      </c>
      <c r="B21" s="22" t="s">
        <v>14</v>
      </c>
      <c r="C21" s="17">
        <v>1.71</v>
      </c>
      <c r="D21" s="59"/>
      <c r="E21" s="34">
        <f>C21*D21</f>
        <v>0</v>
      </c>
    </row>
    <row r="22" spans="1:5">
      <c r="A22" s="18" t="s">
        <v>15</v>
      </c>
      <c r="B22" s="22" t="s">
        <v>16</v>
      </c>
      <c r="C22" s="17">
        <v>1.39</v>
      </c>
      <c r="D22" s="59"/>
      <c r="E22" s="34">
        <f>C22*D22</f>
        <v>0</v>
      </c>
    </row>
    <row r="23" spans="1:5" ht="15">
      <c r="A23" s="12" t="s">
        <v>17</v>
      </c>
      <c r="B23" s="13"/>
      <c r="C23" s="14"/>
      <c r="D23" s="4"/>
      <c r="E23" s="6"/>
    </row>
    <row r="24" spans="1:5">
      <c r="A24" s="19" t="s">
        <v>18</v>
      </c>
      <c r="B24" s="62" t="s">
        <v>19</v>
      </c>
      <c r="C24" s="17">
        <v>0.65</v>
      </c>
      <c r="D24" s="59"/>
      <c r="E24" s="34">
        <f t="shared" ref="E24:E30" si="0">C24*D24</f>
        <v>0</v>
      </c>
    </row>
    <row r="25" spans="1:5">
      <c r="A25" s="20" t="s">
        <v>20</v>
      </c>
      <c r="B25" s="16" t="s">
        <v>19</v>
      </c>
      <c r="C25" s="17">
        <v>1.25</v>
      </c>
      <c r="D25" s="59"/>
      <c r="E25" s="34">
        <f t="shared" si="0"/>
        <v>0</v>
      </c>
    </row>
    <row r="26" spans="1:5">
      <c r="A26" s="20" t="s">
        <v>21</v>
      </c>
      <c r="B26" s="16" t="s">
        <v>19</v>
      </c>
      <c r="C26" s="17">
        <v>0.78</v>
      </c>
      <c r="D26" s="59"/>
      <c r="E26" s="34">
        <f t="shared" si="0"/>
        <v>0</v>
      </c>
    </row>
    <row r="27" spans="1:5">
      <c r="A27" s="21" t="s">
        <v>22</v>
      </c>
      <c r="B27" s="22" t="s">
        <v>23</v>
      </c>
      <c r="C27" s="17">
        <v>0.98</v>
      </c>
      <c r="D27" s="59"/>
      <c r="E27" s="34">
        <f t="shared" si="0"/>
        <v>0</v>
      </c>
    </row>
    <row r="28" spans="1:5">
      <c r="A28" s="18" t="s">
        <v>24</v>
      </c>
      <c r="B28" s="22" t="s">
        <v>118</v>
      </c>
      <c r="C28" s="17">
        <v>0.72</v>
      </c>
      <c r="D28" s="59"/>
      <c r="E28" s="34">
        <f t="shared" si="0"/>
        <v>0</v>
      </c>
    </row>
    <row r="29" spans="1:5">
      <c r="A29" s="21" t="s">
        <v>25</v>
      </c>
      <c r="B29" s="23" t="s">
        <v>26</v>
      </c>
      <c r="C29" s="17">
        <v>0.72</v>
      </c>
      <c r="D29" s="59"/>
      <c r="E29" s="34">
        <f t="shared" si="0"/>
        <v>0</v>
      </c>
    </row>
    <row r="30" spans="1:5">
      <c r="A30" s="21" t="s">
        <v>27</v>
      </c>
      <c r="B30" s="23" t="s">
        <v>28</v>
      </c>
      <c r="C30" s="17">
        <v>0.59</v>
      </c>
      <c r="D30" s="59"/>
      <c r="E30" s="34">
        <f t="shared" si="0"/>
        <v>0</v>
      </c>
    </row>
    <row r="31" spans="1:5" ht="15">
      <c r="A31" s="12" t="s">
        <v>29</v>
      </c>
      <c r="B31" s="13"/>
      <c r="C31" s="14"/>
      <c r="D31" s="60"/>
      <c r="E31" s="6"/>
    </row>
    <row r="32" spans="1:5">
      <c r="A32" s="18" t="s">
        <v>30</v>
      </c>
      <c r="B32" s="22" t="s">
        <v>31</v>
      </c>
      <c r="C32" s="24">
        <v>1.85</v>
      </c>
      <c r="D32" s="59"/>
      <c r="E32" s="34">
        <f t="shared" ref="E32:E38" si="1">C32*D32</f>
        <v>0</v>
      </c>
    </row>
    <row r="33" spans="1:5">
      <c r="A33" s="18" t="s">
        <v>32</v>
      </c>
      <c r="B33" s="22" t="s">
        <v>33</v>
      </c>
      <c r="C33" s="24">
        <v>1.85</v>
      </c>
      <c r="D33" s="59"/>
      <c r="E33" s="34">
        <f t="shared" si="1"/>
        <v>0</v>
      </c>
    </row>
    <row r="34" spans="1:5">
      <c r="A34" s="15" t="s">
        <v>34</v>
      </c>
      <c r="B34" s="62" t="s">
        <v>119</v>
      </c>
      <c r="C34" s="24">
        <v>2.82</v>
      </c>
      <c r="D34" s="59"/>
      <c r="E34" s="34">
        <f t="shared" si="1"/>
        <v>0</v>
      </c>
    </row>
    <row r="35" spans="1:5">
      <c r="A35" s="20" t="s">
        <v>120</v>
      </c>
      <c r="B35" s="22" t="s">
        <v>35</v>
      </c>
      <c r="C35" s="24">
        <v>2.85</v>
      </c>
      <c r="D35" s="59"/>
      <c r="E35" s="34">
        <f t="shared" si="1"/>
        <v>0</v>
      </c>
    </row>
    <row r="36" spans="1:5">
      <c r="A36" s="18" t="s">
        <v>36</v>
      </c>
      <c r="B36" s="22" t="s">
        <v>37</v>
      </c>
      <c r="C36" s="24">
        <v>2.29</v>
      </c>
      <c r="D36" s="59"/>
      <c r="E36" s="34">
        <f t="shared" si="1"/>
        <v>0</v>
      </c>
    </row>
    <row r="37" spans="1:5">
      <c r="A37" s="15" t="s">
        <v>38</v>
      </c>
      <c r="B37" s="16" t="s">
        <v>39</v>
      </c>
      <c r="C37" s="24">
        <v>2.39</v>
      </c>
      <c r="D37" s="59"/>
      <c r="E37" s="34">
        <f t="shared" si="1"/>
        <v>0</v>
      </c>
    </row>
    <row r="38" spans="1:5">
      <c r="A38" s="15" t="s">
        <v>40</v>
      </c>
      <c r="B38" s="16" t="s">
        <v>41</v>
      </c>
      <c r="C38" s="24">
        <v>2.2799999999999998</v>
      </c>
      <c r="D38" s="59"/>
      <c r="E38" s="34">
        <f t="shared" si="1"/>
        <v>0</v>
      </c>
    </row>
    <row r="39" spans="1:5" ht="15">
      <c r="A39" s="12" t="s">
        <v>42</v>
      </c>
      <c r="B39" s="25"/>
      <c r="C39" s="14"/>
      <c r="D39" s="60"/>
      <c r="E39" s="6"/>
    </row>
    <row r="40" spans="1:5">
      <c r="A40" s="52" t="s">
        <v>43</v>
      </c>
      <c r="B40" s="48" t="s">
        <v>44</v>
      </c>
      <c r="C40" s="17">
        <v>2.52</v>
      </c>
      <c r="D40" s="59"/>
      <c r="E40" s="34">
        <f t="shared" ref="E40:E72" si="2">C40*D40</f>
        <v>0</v>
      </c>
    </row>
    <row r="41" spans="1:5">
      <c r="A41" s="15" t="s">
        <v>45</v>
      </c>
      <c r="B41" s="16" t="s">
        <v>46</v>
      </c>
      <c r="C41" s="17">
        <v>0.54</v>
      </c>
      <c r="D41" s="59"/>
      <c r="E41" s="34">
        <f t="shared" si="2"/>
        <v>0</v>
      </c>
    </row>
    <row r="42" spans="1:5">
      <c r="A42" s="15" t="s">
        <v>47</v>
      </c>
      <c r="B42" s="16" t="s">
        <v>48</v>
      </c>
      <c r="C42" s="17">
        <v>0.92</v>
      </c>
      <c r="D42" s="59"/>
      <c r="E42" s="34">
        <f t="shared" si="2"/>
        <v>0</v>
      </c>
    </row>
    <row r="43" spans="1:5">
      <c r="A43" s="15" t="s">
        <v>49</v>
      </c>
      <c r="B43" s="16" t="s">
        <v>50</v>
      </c>
      <c r="C43" s="17">
        <v>2.75</v>
      </c>
      <c r="D43" s="59"/>
      <c r="E43" s="34">
        <f t="shared" si="2"/>
        <v>0</v>
      </c>
    </row>
    <row r="44" spans="1:5">
      <c r="A44" s="44" t="s">
        <v>121</v>
      </c>
      <c r="B44" s="16" t="s">
        <v>51</v>
      </c>
      <c r="C44" s="17">
        <v>0.61</v>
      </c>
      <c r="D44" s="59"/>
      <c r="E44" s="34">
        <f t="shared" si="2"/>
        <v>0</v>
      </c>
    </row>
    <row r="45" spans="1:5">
      <c r="A45" s="15" t="s">
        <v>52</v>
      </c>
      <c r="B45" s="26">
        <v>476413</v>
      </c>
      <c r="C45" s="17">
        <v>2.37</v>
      </c>
      <c r="D45" s="59"/>
      <c r="E45" s="34">
        <f t="shared" si="2"/>
        <v>0</v>
      </c>
    </row>
    <row r="46" spans="1:5">
      <c r="A46" s="63" t="s">
        <v>122</v>
      </c>
      <c r="B46" s="16" t="s">
        <v>53</v>
      </c>
      <c r="C46" s="17">
        <v>3.89</v>
      </c>
      <c r="D46" s="59"/>
      <c r="E46" s="34">
        <f t="shared" si="2"/>
        <v>0</v>
      </c>
    </row>
    <row r="47" spans="1:5">
      <c r="A47" s="15" t="s">
        <v>54</v>
      </c>
      <c r="B47" s="16" t="s">
        <v>55</v>
      </c>
      <c r="C47" s="17">
        <v>7.75</v>
      </c>
      <c r="D47" s="59"/>
      <c r="E47" s="34">
        <f t="shared" si="2"/>
        <v>0</v>
      </c>
    </row>
    <row r="48" spans="1:5">
      <c r="A48" s="44" t="s">
        <v>100</v>
      </c>
      <c r="B48" s="16" t="s">
        <v>101</v>
      </c>
      <c r="C48" s="17">
        <v>0.9</v>
      </c>
      <c r="D48" s="59"/>
      <c r="E48" s="34">
        <f t="shared" si="2"/>
        <v>0</v>
      </c>
    </row>
    <row r="49" spans="1:5">
      <c r="A49" s="44" t="s">
        <v>102</v>
      </c>
      <c r="B49" s="16" t="s">
        <v>103</v>
      </c>
      <c r="C49" s="17">
        <v>0.51</v>
      </c>
      <c r="D49" s="59"/>
      <c r="E49" s="34">
        <f t="shared" si="2"/>
        <v>0</v>
      </c>
    </row>
    <row r="50" spans="1:5">
      <c r="A50" s="44" t="s">
        <v>104</v>
      </c>
      <c r="B50" s="16" t="s">
        <v>105</v>
      </c>
      <c r="C50" s="17">
        <v>0.67</v>
      </c>
      <c r="D50" s="59"/>
      <c r="E50" s="34">
        <f t="shared" si="2"/>
        <v>0</v>
      </c>
    </row>
    <row r="51" spans="1:5">
      <c r="A51" s="15" t="s">
        <v>56</v>
      </c>
      <c r="B51" s="16" t="s">
        <v>57</v>
      </c>
      <c r="C51" s="17">
        <v>0.23</v>
      </c>
      <c r="D51" s="59"/>
      <c r="E51" s="34">
        <f t="shared" si="2"/>
        <v>0</v>
      </c>
    </row>
    <row r="52" spans="1:5">
      <c r="A52" s="15" t="s">
        <v>58</v>
      </c>
      <c r="B52" s="16" t="s">
        <v>59</v>
      </c>
      <c r="C52" s="17">
        <v>0.23</v>
      </c>
      <c r="D52" s="59"/>
      <c r="E52" s="34">
        <f t="shared" si="2"/>
        <v>0</v>
      </c>
    </row>
    <row r="53" spans="1:5">
      <c r="A53" s="15" t="s">
        <v>60</v>
      </c>
      <c r="B53" s="16" t="s">
        <v>61</v>
      </c>
      <c r="C53" s="17">
        <v>0.23</v>
      </c>
      <c r="D53" s="59"/>
      <c r="E53" s="34">
        <f t="shared" si="2"/>
        <v>0</v>
      </c>
    </row>
    <row r="54" spans="1:5">
      <c r="A54" s="15" t="s">
        <v>62</v>
      </c>
      <c r="B54" s="16" t="s">
        <v>63</v>
      </c>
      <c r="C54" s="17">
        <v>0.23</v>
      </c>
      <c r="D54" s="59"/>
      <c r="E54" s="34">
        <f t="shared" si="2"/>
        <v>0</v>
      </c>
    </row>
    <row r="55" spans="1:5">
      <c r="A55" s="44" t="s">
        <v>106</v>
      </c>
      <c r="B55" s="45">
        <v>764002</v>
      </c>
      <c r="C55" s="17">
        <v>3.25</v>
      </c>
      <c r="D55" s="59"/>
      <c r="E55" s="34">
        <f t="shared" si="2"/>
        <v>0</v>
      </c>
    </row>
    <row r="56" spans="1:5">
      <c r="A56" s="15" t="s">
        <v>64</v>
      </c>
      <c r="B56" s="16" t="s">
        <v>65</v>
      </c>
      <c r="C56" s="17">
        <v>1.89</v>
      </c>
      <c r="D56" s="59"/>
      <c r="E56" s="34">
        <f t="shared" si="2"/>
        <v>0</v>
      </c>
    </row>
    <row r="57" spans="1:5">
      <c r="A57" s="15" t="s">
        <v>66</v>
      </c>
      <c r="B57" s="16" t="s">
        <v>67</v>
      </c>
      <c r="C57" s="17">
        <v>0.97</v>
      </c>
      <c r="D57" s="59"/>
      <c r="E57" s="34">
        <f t="shared" si="2"/>
        <v>0</v>
      </c>
    </row>
    <row r="58" spans="1:5">
      <c r="A58" s="15" t="s">
        <v>68</v>
      </c>
      <c r="B58" s="16" t="s">
        <v>69</v>
      </c>
      <c r="C58" s="17">
        <v>0.71</v>
      </c>
      <c r="D58" s="59"/>
      <c r="E58" s="34">
        <f t="shared" si="2"/>
        <v>0</v>
      </c>
    </row>
    <row r="59" spans="1:5">
      <c r="A59" s="15" t="s">
        <v>70</v>
      </c>
      <c r="B59" s="16" t="s">
        <v>71</v>
      </c>
      <c r="C59" s="17">
        <v>0.92</v>
      </c>
      <c r="D59" s="59"/>
      <c r="E59" s="34">
        <f t="shared" si="2"/>
        <v>0</v>
      </c>
    </row>
    <row r="60" spans="1:5">
      <c r="A60" s="15" t="s">
        <v>72</v>
      </c>
      <c r="B60" s="16" t="s">
        <v>73</v>
      </c>
      <c r="C60" s="17">
        <v>1.45</v>
      </c>
      <c r="D60" s="59"/>
      <c r="E60" s="34">
        <f t="shared" si="2"/>
        <v>0</v>
      </c>
    </row>
    <row r="61" spans="1:5">
      <c r="A61" s="15" t="s">
        <v>74</v>
      </c>
      <c r="B61" s="16" t="s">
        <v>75</v>
      </c>
      <c r="C61" s="17">
        <v>0.41</v>
      </c>
      <c r="D61" s="59"/>
      <c r="E61" s="34">
        <f t="shared" si="2"/>
        <v>0</v>
      </c>
    </row>
    <row r="62" spans="1:5">
      <c r="A62" s="15" t="s">
        <v>76</v>
      </c>
      <c r="B62" s="16" t="s">
        <v>77</v>
      </c>
      <c r="C62" s="17">
        <v>0.54</v>
      </c>
      <c r="D62" s="59"/>
      <c r="E62" s="34">
        <f t="shared" si="2"/>
        <v>0</v>
      </c>
    </row>
    <row r="63" spans="1:5">
      <c r="A63" s="15" t="s">
        <v>78</v>
      </c>
      <c r="B63" s="16" t="s">
        <v>79</v>
      </c>
      <c r="C63" s="17">
        <v>0.54</v>
      </c>
      <c r="D63" s="59"/>
      <c r="E63" s="34">
        <f t="shared" si="2"/>
        <v>0</v>
      </c>
    </row>
    <row r="64" spans="1:5">
      <c r="A64" s="44" t="s">
        <v>107</v>
      </c>
      <c r="B64" s="16" t="s">
        <v>108</v>
      </c>
      <c r="C64" s="17">
        <v>0.45</v>
      </c>
      <c r="D64" s="59"/>
      <c r="E64" s="34">
        <f t="shared" si="2"/>
        <v>0</v>
      </c>
    </row>
    <row r="65" spans="1:5">
      <c r="A65" s="44" t="s">
        <v>123</v>
      </c>
      <c r="B65" s="16" t="s">
        <v>80</v>
      </c>
      <c r="C65" s="17">
        <v>1.48</v>
      </c>
      <c r="D65" s="59"/>
      <c r="E65" s="34">
        <f t="shared" si="2"/>
        <v>0</v>
      </c>
    </row>
    <row r="66" spans="1:5">
      <c r="A66" s="44" t="s">
        <v>109</v>
      </c>
      <c r="B66" s="16" t="s">
        <v>81</v>
      </c>
      <c r="C66" s="17">
        <v>0.92</v>
      </c>
      <c r="D66" s="59"/>
      <c r="E66" s="34">
        <f t="shared" si="2"/>
        <v>0</v>
      </c>
    </row>
    <row r="67" spans="1:5">
      <c r="A67" s="15" t="s">
        <v>82</v>
      </c>
      <c r="B67" s="16" t="s">
        <v>83</v>
      </c>
      <c r="C67" s="17">
        <v>1.1100000000000001</v>
      </c>
      <c r="D67" s="59"/>
      <c r="E67" s="34">
        <f t="shared" si="2"/>
        <v>0</v>
      </c>
    </row>
    <row r="68" spans="1:5">
      <c r="A68" s="15" t="s">
        <v>84</v>
      </c>
      <c r="B68" s="16" t="s">
        <v>85</v>
      </c>
      <c r="C68" s="17">
        <v>0.28999999999999998</v>
      </c>
      <c r="D68" s="59"/>
      <c r="E68" s="34">
        <f t="shared" si="2"/>
        <v>0</v>
      </c>
    </row>
    <row r="69" spans="1:5">
      <c r="A69" s="15" t="s">
        <v>86</v>
      </c>
      <c r="B69" s="16" t="s">
        <v>87</v>
      </c>
      <c r="C69" s="17">
        <v>0.66</v>
      </c>
      <c r="D69" s="59"/>
      <c r="E69" s="34">
        <f t="shared" si="2"/>
        <v>0</v>
      </c>
    </row>
    <row r="70" spans="1:5">
      <c r="A70" s="15" t="s">
        <v>88</v>
      </c>
      <c r="B70" s="16" t="s">
        <v>89</v>
      </c>
      <c r="C70" s="17">
        <v>1.68</v>
      </c>
      <c r="D70" s="59"/>
      <c r="E70" s="34">
        <f t="shared" si="2"/>
        <v>0</v>
      </c>
    </row>
    <row r="71" spans="1:5">
      <c r="A71" s="15" t="s">
        <v>90</v>
      </c>
      <c r="B71" s="16" t="s">
        <v>91</v>
      </c>
      <c r="C71" s="17">
        <v>1.19</v>
      </c>
      <c r="D71" s="59"/>
      <c r="E71" s="34">
        <f t="shared" si="2"/>
        <v>0</v>
      </c>
    </row>
    <row r="72" spans="1:5">
      <c r="A72" s="46" t="s">
        <v>110</v>
      </c>
      <c r="B72" s="49" t="s">
        <v>91</v>
      </c>
      <c r="C72" s="50">
        <v>29.89</v>
      </c>
      <c r="D72" s="61"/>
      <c r="E72" s="51">
        <f t="shared" si="2"/>
        <v>0</v>
      </c>
    </row>
    <row r="73" spans="1:5">
      <c r="A73" s="27" t="s">
        <v>92</v>
      </c>
      <c r="B73" s="25"/>
      <c r="C73" s="28"/>
      <c r="D73" s="41"/>
      <c r="E73" s="38">
        <f>SUM(E20:E72)</f>
        <v>0</v>
      </c>
    </row>
    <row r="74" spans="1:5">
      <c r="A74" s="46" t="s">
        <v>117</v>
      </c>
      <c r="B74" s="29"/>
      <c r="C74" s="30"/>
      <c r="D74" s="42"/>
      <c r="E74" s="39">
        <v>2</v>
      </c>
    </row>
    <row r="75" spans="1:5" ht="18.75">
      <c r="A75" s="27" t="s">
        <v>9</v>
      </c>
      <c r="B75" s="25"/>
      <c r="C75" s="14"/>
      <c r="D75" s="6"/>
      <c r="E75" s="40">
        <f>E73+E74</f>
        <v>2</v>
      </c>
    </row>
    <row r="77" spans="1:5" ht="14.25">
      <c r="A77" s="47" t="s">
        <v>111</v>
      </c>
      <c r="B77" s="7"/>
      <c r="C77" s="8"/>
      <c r="D77" s="7"/>
      <c r="E77" s="37"/>
    </row>
  </sheetData>
  <sheetProtection password="C634" sheet="1"/>
  <mergeCells count="9">
    <mergeCell ref="D16:E16"/>
    <mergeCell ref="B14:E14"/>
    <mergeCell ref="C4:E4"/>
    <mergeCell ref="A1:E1"/>
    <mergeCell ref="A2:E2"/>
    <mergeCell ref="C9:E9"/>
    <mergeCell ref="B5:E5"/>
    <mergeCell ref="B12:E12"/>
    <mergeCell ref="B8:E8"/>
  </mergeCells>
  <dataValidations count="1">
    <dataValidation type="list" allowBlank="1" showInputMessage="1" showErrorMessage="1" sqref="E10">
      <formula1>$B$11:$E$11</formula1>
    </dataValidation>
  </dataValidations>
  <pageMargins left="0.39370078740157483" right="0.19685039370078741" top="0.39370078740157483" bottom="0.39370078740157483" header="0.78740157480314965" footer="0.78740157480314965"/>
  <pageSetup paperSize="9" scale="77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saisie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</dc:creator>
  <cp:lastModifiedBy>mathieu</cp:lastModifiedBy>
  <cp:lastPrinted>2018-05-25T11:53:57Z</cp:lastPrinted>
  <dcterms:created xsi:type="dcterms:W3CDTF">2016-06-06T12:05:52Z</dcterms:created>
  <dcterms:modified xsi:type="dcterms:W3CDTF">2018-05-25T13:57:48Z</dcterms:modified>
</cp:coreProperties>
</file>